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H13"/>
  <c r="H24" s="1"/>
  <c r="G13"/>
  <c r="F13"/>
  <c r="F24" s="1"/>
  <c r="I195" l="1"/>
  <c r="J176"/>
  <c r="I176"/>
  <c r="I157"/>
  <c r="F157"/>
  <c r="F138"/>
  <c r="J119"/>
  <c r="G119"/>
  <c r="F119"/>
  <c r="F81"/>
  <c r="I138"/>
  <c r="H138"/>
  <c r="H196" s="1"/>
  <c r="F100"/>
  <c r="J43"/>
  <c r="J196" s="1"/>
  <c r="G24"/>
  <c r="G196" s="1"/>
  <c r="I24"/>
  <c r="F196" l="1"/>
  <c r="I196"/>
</calcChain>
</file>

<file path=xl/sharedStrings.xml><?xml version="1.0" encoding="utf-8"?>
<sst xmlns="http://schemas.openxmlformats.org/spreadsheetml/2006/main" count="332" uniqueCount="95">
  <si>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</si>
  <si>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</si>
  <si>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</si>
  <si>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</si>
  <si>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</si>
  <si>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</si>
  <si>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</si>
  <si>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</si>
  <si>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</si>
  <si>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</si>
  <si>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</si>
  <si>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</si>
  <si>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</si>
  <si>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</si>
  <si>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</si>
  <si>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</si>
  <si>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</si>
  <si>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</si>
  <si>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</si>
  <si>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</si>
  <si>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</si>
  <si>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</si>
  <si>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</si>
  <si>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</si>
  <si>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</si>
  <si>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</si>
  <si>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</si>
  <si>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</si>
  <si>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</si>
  <si>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</si>
  <si>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</si>
  <si>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</si>
  <si>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</si>
  <si>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</si>
  <si>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</si>
  <si>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</si>
  <si>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</si>
  <si>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</si>
  <si>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</si>
  <si>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"ООШ с. Чардым Воскресенского района Саратовской области"</t>
  </si>
  <si>
    <t>Директор</t>
  </si>
  <si>
    <t>Жукевич Г.С.</t>
  </si>
  <si>
    <t>Макаронные изделия отварные с маслом, с сахаром</t>
  </si>
  <si>
    <t>150/5/5</t>
  </si>
  <si>
    <t>Какао на молоке</t>
  </si>
  <si>
    <t>Хлеб пшеничный</t>
  </si>
  <si>
    <t>Огурец свежий</t>
  </si>
  <si>
    <t>Суп из бобовых на мясном бульоне</t>
  </si>
  <si>
    <t>30/250</t>
  </si>
  <si>
    <t>Плов из отварной говядины</t>
  </si>
  <si>
    <t>50/200</t>
  </si>
  <si>
    <t>Компот из смеси сухофруктов</t>
  </si>
  <si>
    <t>1/200</t>
  </si>
  <si>
    <t>Хлеб ржаной</t>
  </si>
  <si>
    <t>Яблоко</t>
  </si>
  <si>
    <t>Каша пшенная молочная</t>
  </si>
  <si>
    <t>200/5</t>
  </si>
  <si>
    <t>Чай с сахаром</t>
  </si>
  <si>
    <t>Бутерброд с сыром (2 вариант)</t>
  </si>
  <si>
    <t>Свежий огурец</t>
  </si>
  <si>
    <t>Борщ из свежей капусты на м/б из мяса говядины</t>
  </si>
  <si>
    <t>Картофель отварной</t>
  </si>
  <si>
    <t>5/150</t>
  </si>
  <si>
    <t>Рыба тушеная с овощами в томатном соусе</t>
  </si>
  <si>
    <t>Каша гречневая рассыпчатая с маслом, сахаром</t>
  </si>
  <si>
    <t>5/180</t>
  </si>
  <si>
    <t>Макаронные изделия отварные с маслом</t>
  </si>
  <si>
    <t>Гуляш из отварной говядины</t>
  </si>
  <si>
    <t>Суп с рисовой крупой на м/б из мяса курицы</t>
  </si>
  <si>
    <t>Каша гречневая рассыпчатая с маслом</t>
  </si>
  <si>
    <t>Гуляш из отварной курицы</t>
  </si>
  <si>
    <t>40/100</t>
  </si>
  <si>
    <t>Омлет натуральный</t>
  </si>
  <si>
    <t>Бутерброд с повидлом и маслом сливочным</t>
  </si>
  <si>
    <t>Рассольник на м/б из мяса говядины</t>
  </si>
  <si>
    <t>Котлета из мяса говядины</t>
  </si>
  <si>
    <t>Капуста тушенная</t>
  </si>
  <si>
    <t>Каша "Дружба" (пшено, рис)</t>
  </si>
  <si>
    <t>Чай с лимоном</t>
  </si>
  <si>
    <t>200/10</t>
  </si>
  <si>
    <t>Борщ с фасолью</t>
  </si>
  <si>
    <t>Каша вязкая "Геркулес" на молоке с маслом, сахаром</t>
  </si>
  <si>
    <t>Суп с рыбными консервами</t>
  </si>
  <si>
    <t>Каша рисовая жидкая на молоке</t>
  </si>
  <si>
    <t>5/200</t>
  </si>
  <si>
    <t>Суп с макаронными изделиями на м/б из мяса говядины</t>
  </si>
  <si>
    <t>25/250</t>
  </si>
  <si>
    <t>Жаркое по-домашнему из мяса говядины</t>
  </si>
  <si>
    <t>50/150</t>
  </si>
  <si>
    <t>Каша манная молочная жидкая</t>
  </si>
  <si>
    <t>Борщ из свежей капусты на м/б</t>
  </si>
  <si>
    <t>Гречка отварная</t>
  </si>
  <si>
    <t>Гуляш из мяса говядины</t>
  </si>
  <si>
    <t>Суп с макаронными изделиями на м/б из мяса курицы</t>
  </si>
  <si>
    <t>Плов из отварной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</si>
</sst>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87" sqref="K1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5.4</v>
      </c>
      <c r="H6" s="40">
        <v>4.3</v>
      </c>
      <c r="I6" s="40">
        <v>20</v>
      </c>
      <c r="J6" s="40">
        <v>159</v>
      </c>
      <c r="K6" s="41">
        <v>20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3.7</v>
      </c>
      <c r="H8" s="43">
        <v>3.2</v>
      </c>
      <c r="I8" s="43">
        <v>26.7</v>
      </c>
      <c r="J8" s="43">
        <v>150.4</v>
      </c>
      <c r="K8" s="44">
        <v>36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3.8</v>
      </c>
      <c r="H9" s="43">
        <v>0.45</v>
      </c>
      <c r="I9" s="43">
        <v>24.8</v>
      </c>
      <c r="J9" s="43">
        <v>183.7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54</v>
      </c>
      <c r="F10" s="43">
        <v>100</v>
      </c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12.900000000000002</v>
      </c>
      <c r="H13" s="19">
        <f t="shared" si="0"/>
        <v>7.95</v>
      </c>
      <c r="I13" s="19">
        <f t="shared" si="0"/>
        <v>71.5</v>
      </c>
      <c r="J13" s="19">
        <f t="shared" si="0"/>
        <v>493.09999999999997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0.4</v>
      </c>
      <c r="H14" s="43">
        <v>0.05</v>
      </c>
      <c r="I14" s="43">
        <v>1.65</v>
      </c>
      <c r="J14" s="43">
        <v>7</v>
      </c>
      <c r="K14" s="44">
        <v>246</v>
      </c>
      <c r="L14" s="43"/>
    </row>
    <row r="15" spans="1:12" ht="15">
      <c r="A15" s="23"/>
      <c r="B15" s="15"/>
      <c r="C15" s="11"/>
      <c r="D15" s="7" t="s">
        <v>27</v>
      </c>
      <c r="E15" s="42" t="s">
        <v>47</v>
      </c>
      <c r="F15" s="43" t="s">
        <v>48</v>
      </c>
      <c r="G15" s="43">
        <v>5.0999999999999996</v>
      </c>
      <c r="H15" s="43">
        <v>5.4</v>
      </c>
      <c r="I15" s="43">
        <v>23.9</v>
      </c>
      <c r="J15" s="43">
        <v>161.6</v>
      </c>
      <c r="K15" s="44">
        <v>9</v>
      </c>
      <c r="L15" s="43"/>
    </row>
    <row r="16" spans="1:12" ht="15">
      <c r="A16" s="23"/>
      <c r="B16" s="15"/>
      <c r="C16" s="11"/>
      <c r="D16" s="7" t="s">
        <v>28</v>
      </c>
      <c r="E16" s="42" t="s">
        <v>49</v>
      </c>
      <c r="F16" s="43" t="s">
        <v>50</v>
      </c>
      <c r="G16" s="43">
        <v>12.2</v>
      </c>
      <c r="H16" s="43">
        <v>6.6</v>
      </c>
      <c r="I16" s="43">
        <v>27.5</v>
      </c>
      <c r="J16" s="43">
        <v>283.2</v>
      </c>
      <c r="K16" s="44">
        <v>10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51</v>
      </c>
      <c r="F18" s="43" t="s">
        <v>52</v>
      </c>
      <c r="G18" s="43">
        <v>0.4</v>
      </c>
      <c r="H18" s="43"/>
      <c r="I18" s="43">
        <v>31.6</v>
      </c>
      <c r="J18" s="43">
        <v>128</v>
      </c>
      <c r="K18" s="44">
        <v>18</v>
      </c>
      <c r="L18" s="43"/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6.9</v>
      </c>
      <c r="H19" s="43">
        <v>1.05</v>
      </c>
      <c r="I19" s="43">
        <v>42.5</v>
      </c>
      <c r="J19" s="43">
        <v>362.3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53</v>
      </c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150</v>
      </c>
      <c r="G23" s="19">
        <f t="shared" ref="G23:J23" si="2">SUM(G14:G22)</f>
        <v>25</v>
      </c>
      <c r="H23" s="19">
        <f t="shared" si="2"/>
        <v>13.100000000000001</v>
      </c>
      <c r="I23" s="19">
        <f t="shared" si="2"/>
        <v>127.15</v>
      </c>
      <c r="J23" s="19">
        <f t="shared" si="2"/>
        <v>942.09999999999991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37.900000000000006</v>
      </c>
      <c r="H24" s="32">
        <f t="shared" si="4"/>
        <v>21.05</v>
      </c>
      <c r="I24" s="32">
        <f t="shared" si="4"/>
        <v>198.65</v>
      </c>
      <c r="J24" s="32">
        <f t="shared" si="4"/>
        <v>1435.1999999999998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 t="s">
        <v>56</v>
      </c>
      <c r="G25" s="40">
        <v>6.4</v>
      </c>
      <c r="H25" s="40">
        <v>7.27</v>
      </c>
      <c r="I25" s="40">
        <v>34.29</v>
      </c>
      <c r="J25" s="40">
        <v>227.6</v>
      </c>
      <c r="K25" s="41">
        <v>29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0.1</v>
      </c>
      <c r="H27" s="43"/>
      <c r="I27" s="43">
        <v>13.8</v>
      </c>
      <c r="J27" s="43">
        <v>55.6</v>
      </c>
      <c r="K27" s="44">
        <v>2</v>
      </c>
      <c r="L27" s="43"/>
    </row>
    <row r="28" spans="1:12" ht="15">
      <c r="A28" s="14"/>
      <c r="B28" s="15"/>
      <c r="C28" s="11"/>
      <c r="D28" s="7" t="s">
        <v>23</v>
      </c>
      <c r="E28" s="42" t="s">
        <v>58</v>
      </c>
      <c r="F28" s="43">
        <v>45</v>
      </c>
      <c r="G28" s="43">
        <v>6.62</v>
      </c>
      <c r="H28" s="43">
        <v>9.48</v>
      </c>
      <c r="I28" s="43">
        <v>10.06</v>
      </c>
      <c r="J28" s="43">
        <v>152</v>
      </c>
      <c r="K28" s="44">
        <v>3</v>
      </c>
      <c r="L28" s="51"/>
    </row>
    <row r="29" spans="1:12" ht="15">
      <c r="A29" s="14"/>
      <c r="B29" s="15"/>
      <c r="C29" s="11"/>
      <c r="D29" s="7" t="s">
        <v>24</v>
      </c>
      <c r="E29" s="42" t="s">
        <v>54</v>
      </c>
      <c r="F29" s="43">
        <v>100</v>
      </c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345</v>
      </c>
      <c r="G32" s="19">
        <f t="shared" ref="G32" si="6">SUM(G25:G31)</f>
        <v>13.120000000000001</v>
      </c>
      <c r="H32" s="19">
        <f t="shared" ref="H32" si="7">SUM(H25:H31)</f>
        <v>16.75</v>
      </c>
      <c r="I32" s="19">
        <f t="shared" ref="I32" si="8">SUM(I25:I31)</f>
        <v>58.150000000000006</v>
      </c>
      <c r="J32" s="19">
        <f t="shared" ref="J32:L32" si="9">SUM(J25:J31)</f>
        <v>435.2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100</v>
      </c>
      <c r="G33" s="43">
        <v>0.4</v>
      </c>
      <c r="H33" s="43">
        <v>0.05</v>
      </c>
      <c r="I33" s="43">
        <v>1.65</v>
      </c>
      <c r="J33" s="43">
        <v>7</v>
      </c>
      <c r="K33" s="44">
        <v>246</v>
      </c>
      <c r="L33" s="43"/>
    </row>
    <row r="34" spans="1:12" ht="15">
      <c r="A34" s="14"/>
      <c r="B34" s="15"/>
      <c r="C34" s="11"/>
      <c r="D34" s="7" t="s">
        <v>27</v>
      </c>
      <c r="E34" s="42" t="s">
        <v>60</v>
      </c>
      <c r="F34" s="51" t="s">
        <v>48</v>
      </c>
      <c r="G34" s="43">
        <v>2.1</v>
      </c>
      <c r="H34" s="43">
        <v>5</v>
      </c>
      <c r="I34" s="43">
        <v>19.7</v>
      </c>
      <c r="J34" s="43">
        <v>132.19999999999999</v>
      </c>
      <c r="K34" s="44">
        <v>15</v>
      </c>
      <c r="L34" s="43"/>
    </row>
    <row r="35" spans="1:12" ht="15">
      <c r="A35" s="14"/>
      <c r="B35" s="15"/>
      <c r="C35" s="11"/>
      <c r="D35" s="7" t="s">
        <v>28</v>
      </c>
      <c r="E35" s="42" t="s">
        <v>63</v>
      </c>
      <c r="F35" s="43">
        <v>140</v>
      </c>
      <c r="G35" s="43">
        <v>14.52</v>
      </c>
      <c r="H35" s="43">
        <v>8.0299999999999994</v>
      </c>
      <c r="I35" s="43">
        <v>7.51</v>
      </c>
      <c r="J35" s="43">
        <v>160.29</v>
      </c>
      <c r="K35" s="44">
        <v>172</v>
      </c>
      <c r="L35" s="43"/>
    </row>
    <row r="36" spans="1:12" ht="15">
      <c r="A36" s="14"/>
      <c r="B36" s="15"/>
      <c r="C36" s="11"/>
      <c r="D36" s="7" t="s">
        <v>29</v>
      </c>
      <c r="E36" s="42" t="s">
        <v>61</v>
      </c>
      <c r="F36" s="43" t="s">
        <v>62</v>
      </c>
      <c r="G36" s="43">
        <v>2.09</v>
      </c>
      <c r="H36" s="43">
        <v>4.6900000000000004</v>
      </c>
      <c r="I36" s="43">
        <v>18.14</v>
      </c>
      <c r="J36" s="43">
        <v>203.6</v>
      </c>
      <c r="K36" s="44">
        <v>7</v>
      </c>
      <c r="L36" s="43"/>
    </row>
    <row r="37" spans="1:12" ht="15">
      <c r="A37" s="14"/>
      <c r="B37" s="15"/>
      <c r="C37" s="11"/>
      <c r="D37" s="7" t="s">
        <v>30</v>
      </c>
      <c r="E37" s="42" t="s">
        <v>51</v>
      </c>
      <c r="F37" s="43" t="s">
        <v>52</v>
      </c>
      <c r="G37" s="43">
        <v>0.4</v>
      </c>
      <c r="H37" s="43"/>
      <c r="I37" s="43">
        <v>31.6</v>
      </c>
      <c r="J37" s="43">
        <v>128</v>
      </c>
      <c r="K37" s="44">
        <v>18</v>
      </c>
      <c r="L37" s="43"/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6.9</v>
      </c>
      <c r="H38" s="43">
        <v>1.05</v>
      </c>
      <c r="I38" s="43">
        <v>42.5</v>
      </c>
      <c r="J38" s="43">
        <v>362.3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53</v>
      </c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290</v>
      </c>
      <c r="G42" s="19">
        <f t="shared" ref="G42" si="10">SUM(G33:G41)</f>
        <v>26.409999999999997</v>
      </c>
      <c r="H42" s="19">
        <f t="shared" ref="H42" si="11">SUM(H33:H41)</f>
        <v>18.82</v>
      </c>
      <c r="I42" s="19">
        <f t="shared" ref="I42" si="12">SUM(I33:I41)</f>
        <v>121.1</v>
      </c>
      <c r="J42" s="19">
        <f t="shared" ref="J42:L42" si="13">SUM(J33:J41)</f>
        <v>993.3900000000001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635</v>
      </c>
      <c r="G43" s="32">
        <f t="shared" ref="G43" si="14">G32+G42</f>
        <v>39.53</v>
      </c>
      <c r="H43" s="32">
        <f t="shared" ref="H43" si="15">H32+H42</f>
        <v>35.57</v>
      </c>
      <c r="I43" s="32">
        <f t="shared" ref="I43" si="16">I32+I42</f>
        <v>179.25</v>
      </c>
      <c r="J43" s="32">
        <f t="shared" ref="J43:L43" si="17">J32+J42</f>
        <v>1428.5900000000001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 t="s">
        <v>65</v>
      </c>
      <c r="G44" s="40">
        <v>7.5</v>
      </c>
      <c r="H44" s="40">
        <v>6.3</v>
      </c>
      <c r="I44" s="40">
        <v>40.700000000000003</v>
      </c>
      <c r="J44" s="40">
        <v>249.5</v>
      </c>
      <c r="K44" s="41">
        <v>22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3.7</v>
      </c>
      <c r="H46" s="43">
        <v>3.2</v>
      </c>
      <c r="I46" s="43">
        <v>26.7</v>
      </c>
      <c r="J46" s="43">
        <v>150.4</v>
      </c>
      <c r="K46" s="44">
        <v>36</v>
      </c>
      <c r="L46" s="43"/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3.8</v>
      </c>
      <c r="H47" s="43">
        <v>0.45</v>
      </c>
      <c r="I47" s="43">
        <v>24.8</v>
      </c>
      <c r="J47" s="43">
        <v>183.7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54</v>
      </c>
      <c r="F48" s="43">
        <v>100</v>
      </c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350</v>
      </c>
      <c r="G51" s="19">
        <f t="shared" ref="G51" si="18">SUM(G44:G50)</f>
        <v>15</v>
      </c>
      <c r="H51" s="19">
        <f t="shared" ref="H51" si="19">SUM(H44:H50)</f>
        <v>9.9499999999999993</v>
      </c>
      <c r="I51" s="19">
        <f t="shared" ref="I51" si="20">SUM(I44:I50)</f>
        <v>92.2</v>
      </c>
      <c r="J51" s="19">
        <f t="shared" ref="J51:L51" si="21">SUM(J44:J50)</f>
        <v>583.59999999999991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100</v>
      </c>
      <c r="G52" s="43">
        <v>0.4</v>
      </c>
      <c r="H52" s="43">
        <v>0.05</v>
      </c>
      <c r="I52" s="43">
        <v>1.65</v>
      </c>
      <c r="J52" s="43">
        <v>7</v>
      </c>
      <c r="K52" s="44">
        <v>246</v>
      </c>
      <c r="L52" s="43"/>
    </row>
    <row r="53" spans="1:12" ht="15">
      <c r="A53" s="23"/>
      <c r="B53" s="15"/>
      <c r="C53" s="11"/>
      <c r="D53" s="7" t="s">
        <v>27</v>
      </c>
      <c r="E53" s="42" t="s">
        <v>47</v>
      </c>
      <c r="F53" s="43" t="s">
        <v>48</v>
      </c>
      <c r="G53" s="43">
        <v>5.0999999999999996</v>
      </c>
      <c r="H53" s="43">
        <v>5.4</v>
      </c>
      <c r="I53" s="43">
        <v>23.9</v>
      </c>
      <c r="J53" s="43">
        <v>161.6</v>
      </c>
      <c r="K53" s="44">
        <v>9</v>
      </c>
      <c r="L53" s="43"/>
    </row>
    <row r="54" spans="1:12" ht="15">
      <c r="A54" s="23"/>
      <c r="B54" s="15"/>
      <c r="C54" s="11"/>
      <c r="D54" s="7" t="s">
        <v>28</v>
      </c>
      <c r="E54" s="42" t="s">
        <v>67</v>
      </c>
      <c r="F54" s="43">
        <v>80</v>
      </c>
      <c r="G54" s="43">
        <v>5.4</v>
      </c>
      <c r="H54" s="43">
        <v>4.8</v>
      </c>
      <c r="I54" s="43">
        <v>26</v>
      </c>
      <c r="J54" s="43">
        <v>159</v>
      </c>
      <c r="K54" s="44">
        <v>6</v>
      </c>
      <c r="L54" s="43"/>
    </row>
    <row r="55" spans="1:12" ht="15">
      <c r="A55" s="23"/>
      <c r="B55" s="15"/>
      <c r="C55" s="11"/>
      <c r="D55" s="7" t="s">
        <v>29</v>
      </c>
      <c r="E55" s="42" t="s">
        <v>66</v>
      </c>
      <c r="F55" s="43" t="s">
        <v>62</v>
      </c>
      <c r="G55" s="43">
        <v>8.4</v>
      </c>
      <c r="H55" s="43">
        <v>12.2</v>
      </c>
      <c r="I55" s="43">
        <v>12.5</v>
      </c>
      <c r="J55" s="43">
        <v>193.4</v>
      </c>
      <c r="K55" s="44">
        <v>20</v>
      </c>
      <c r="L55" s="43"/>
    </row>
    <row r="56" spans="1:12" ht="15">
      <c r="A56" s="23"/>
      <c r="B56" s="15"/>
      <c r="C56" s="11"/>
      <c r="D56" s="7" t="s">
        <v>30</v>
      </c>
      <c r="E56" s="42" t="s">
        <v>51</v>
      </c>
      <c r="F56" s="43" t="s">
        <v>52</v>
      </c>
      <c r="G56" s="43">
        <v>0.4</v>
      </c>
      <c r="H56" s="43"/>
      <c r="I56" s="43">
        <v>31.6</v>
      </c>
      <c r="J56" s="43">
        <v>128</v>
      </c>
      <c r="K56" s="44">
        <v>18</v>
      </c>
      <c r="L56" s="43"/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6.9</v>
      </c>
      <c r="H57" s="43">
        <v>1.05</v>
      </c>
      <c r="I57" s="43">
        <v>42.5</v>
      </c>
      <c r="J57" s="43">
        <v>362.3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53</v>
      </c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230</v>
      </c>
      <c r="G61" s="19">
        <f t="shared" ref="G61" si="22">SUM(G52:G60)</f>
        <v>26.6</v>
      </c>
      <c r="H61" s="19">
        <f t="shared" ref="H61" si="23">SUM(H52:H60)</f>
        <v>23.5</v>
      </c>
      <c r="I61" s="19">
        <f t="shared" ref="I61" si="24">SUM(I52:I60)</f>
        <v>138.15</v>
      </c>
      <c r="J61" s="19">
        <f t="shared" ref="J61:L61" si="25">SUM(J52:J60)</f>
        <v>1011.3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580</v>
      </c>
      <c r="G62" s="32">
        <f t="shared" ref="G62" si="26">G51+G61</f>
        <v>41.6</v>
      </c>
      <c r="H62" s="32">
        <f t="shared" ref="H62" si="27">H51+H61</f>
        <v>33.450000000000003</v>
      </c>
      <c r="I62" s="32">
        <f t="shared" ref="I62" si="28">I51+I61</f>
        <v>230.35000000000002</v>
      </c>
      <c r="J62" s="32">
        <f t="shared" ref="J62:L62" si="29">J51+J61</f>
        <v>1594.8999999999999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42</v>
      </c>
      <c r="F63" s="40" t="s">
        <v>43</v>
      </c>
      <c r="G63" s="40">
        <v>5.4</v>
      </c>
      <c r="H63" s="40">
        <v>4.3</v>
      </c>
      <c r="I63" s="40">
        <v>20</v>
      </c>
      <c r="J63" s="40">
        <v>159</v>
      </c>
      <c r="K63" s="41">
        <v>20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3.7</v>
      </c>
      <c r="H65" s="43">
        <v>3.2</v>
      </c>
      <c r="I65" s="43">
        <v>26.7</v>
      </c>
      <c r="J65" s="43">
        <v>150.4</v>
      </c>
      <c r="K65" s="44">
        <v>36</v>
      </c>
      <c r="L65" s="43"/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3.8</v>
      </c>
      <c r="H66" s="43">
        <v>0.45</v>
      </c>
      <c r="I66" s="43">
        <v>24.8</v>
      </c>
      <c r="J66" s="43">
        <v>183.7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54</v>
      </c>
      <c r="F67" s="43">
        <v>100</v>
      </c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350</v>
      </c>
      <c r="G70" s="19">
        <f t="shared" ref="G70" si="30">SUM(G63:G69)</f>
        <v>12.900000000000002</v>
      </c>
      <c r="H70" s="19">
        <f t="shared" ref="H70" si="31">SUM(H63:H69)</f>
        <v>7.95</v>
      </c>
      <c r="I70" s="19">
        <f t="shared" ref="I70" si="32">SUM(I63:I69)</f>
        <v>71.5</v>
      </c>
      <c r="J70" s="19">
        <f t="shared" ref="J70:L70" si="33">SUM(J63:J69)</f>
        <v>493.09999999999997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100</v>
      </c>
      <c r="G71" s="43">
        <v>0.4</v>
      </c>
      <c r="H71" s="43">
        <v>0.05</v>
      </c>
      <c r="I71" s="43">
        <v>1.65</v>
      </c>
      <c r="J71" s="43">
        <v>7</v>
      </c>
      <c r="K71" s="44">
        <v>246</v>
      </c>
      <c r="L71" s="43"/>
    </row>
    <row r="72" spans="1:12" ht="15">
      <c r="A72" s="23"/>
      <c r="B72" s="15"/>
      <c r="C72" s="11"/>
      <c r="D72" s="7" t="s">
        <v>27</v>
      </c>
      <c r="E72" s="42" t="s">
        <v>68</v>
      </c>
      <c r="F72" s="43" t="s">
        <v>48</v>
      </c>
      <c r="G72" s="43">
        <v>2.6</v>
      </c>
      <c r="H72" s="43">
        <v>5.6</v>
      </c>
      <c r="I72" s="43">
        <v>13.4</v>
      </c>
      <c r="J72" s="43">
        <v>114.4</v>
      </c>
      <c r="K72" s="44">
        <v>402</v>
      </c>
      <c r="L72" s="43"/>
    </row>
    <row r="73" spans="1:12" ht="15">
      <c r="A73" s="23"/>
      <c r="B73" s="15"/>
      <c r="C73" s="11"/>
      <c r="D73" s="7" t="s">
        <v>28</v>
      </c>
      <c r="E73" s="42" t="s">
        <v>70</v>
      </c>
      <c r="F73" s="43" t="s">
        <v>71</v>
      </c>
      <c r="G73" s="43">
        <v>5.4</v>
      </c>
      <c r="H73" s="43">
        <v>4.8</v>
      </c>
      <c r="I73" s="43">
        <v>26</v>
      </c>
      <c r="J73" s="43">
        <v>159</v>
      </c>
      <c r="K73" s="44">
        <v>6</v>
      </c>
      <c r="L73" s="43"/>
    </row>
    <row r="74" spans="1:12" ht="15">
      <c r="A74" s="23"/>
      <c r="B74" s="15"/>
      <c r="C74" s="11"/>
      <c r="D74" s="7" t="s">
        <v>29</v>
      </c>
      <c r="E74" s="42" t="s">
        <v>69</v>
      </c>
      <c r="F74" s="43" t="s">
        <v>62</v>
      </c>
      <c r="G74" s="43">
        <v>7.5</v>
      </c>
      <c r="H74" s="43">
        <v>6.3</v>
      </c>
      <c r="I74" s="43">
        <v>40.700000000000003</v>
      </c>
      <c r="J74" s="43">
        <v>249.5</v>
      </c>
      <c r="K74" s="44">
        <v>22</v>
      </c>
      <c r="L74" s="43"/>
    </row>
    <row r="75" spans="1:12" ht="15">
      <c r="A75" s="23"/>
      <c r="B75" s="15"/>
      <c r="C75" s="11"/>
      <c r="D75" s="7" t="s">
        <v>30</v>
      </c>
      <c r="E75" s="42" t="s">
        <v>51</v>
      </c>
      <c r="F75" s="43" t="s">
        <v>52</v>
      </c>
      <c r="G75" s="43">
        <v>0.4</v>
      </c>
      <c r="H75" s="43"/>
      <c r="I75" s="43">
        <v>31.6</v>
      </c>
      <c r="J75" s="43">
        <v>128</v>
      </c>
      <c r="K75" s="44">
        <v>18</v>
      </c>
      <c r="L75" s="43"/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6.9</v>
      </c>
      <c r="H76" s="43">
        <v>1.05</v>
      </c>
      <c r="I76" s="43">
        <v>42.5</v>
      </c>
      <c r="J76" s="43">
        <v>362.3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53</v>
      </c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150</v>
      </c>
      <c r="G80" s="19">
        <f t="shared" ref="G80" si="34">SUM(G71:G79)</f>
        <v>23.200000000000003</v>
      </c>
      <c r="H80" s="19">
        <f t="shared" ref="H80" si="35">SUM(H71:H79)</f>
        <v>17.8</v>
      </c>
      <c r="I80" s="19">
        <f t="shared" ref="I80" si="36">SUM(I71:I79)</f>
        <v>155.85</v>
      </c>
      <c r="J80" s="19">
        <f t="shared" ref="J80:L80" si="37">SUM(J71:J79)</f>
        <v>1020.2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36.100000000000009</v>
      </c>
      <c r="H81" s="32">
        <f t="shared" ref="H81" si="39">H70+H80</f>
        <v>25.75</v>
      </c>
      <c r="I81" s="32">
        <f t="shared" ref="I81" si="40">I70+I80</f>
        <v>227.35</v>
      </c>
      <c r="J81" s="32">
        <f t="shared" ref="J81:L81" si="41">J70+J80</f>
        <v>1513.3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 t="s">
        <v>56</v>
      </c>
      <c r="G82" s="40">
        <v>3.4</v>
      </c>
      <c r="H82" s="40">
        <v>3.8</v>
      </c>
      <c r="I82" s="40">
        <v>16.399999999999999</v>
      </c>
      <c r="J82" s="40">
        <v>114</v>
      </c>
      <c r="K82" s="41">
        <v>132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0.1</v>
      </c>
      <c r="H84" s="43"/>
      <c r="I84" s="43">
        <v>13.8</v>
      </c>
      <c r="J84" s="43">
        <v>55.6</v>
      </c>
      <c r="K84" s="44">
        <v>2</v>
      </c>
      <c r="L84" s="43"/>
    </row>
    <row r="85" spans="1:12" ht="15">
      <c r="A85" s="23"/>
      <c r="B85" s="15"/>
      <c r="C85" s="11"/>
      <c r="D85" s="7" t="s">
        <v>23</v>
      </c>
      <c r="E85" s="42" t="s">
        <v>73</v>
      </c>
      <c r="F85" s="52">
        <v>12924</v>
      </c>
      <c r="G85" s="43">
        <v>1.72</v>
      </c>
      <c r="H85" s="43">
        <v>4.2</v>
      </c>
      <c r="I85" s="43">
        <v>32.9</v>
      </c>
      <c r="J85" s="43">
        <v>176.3</v>
      </c>
      <c r="K85" s="44">
        <v>17</v>
      </c>
      <c r="L85" s="43"/>
    </row>
    <row r="86" spans="1:12" ht="15">
      <c r="A86" s="23"/>
      <c r="B86" s="15"/>
      <c r="C86" s="11"/>
      <c r="D86" s="7" t="s">
        <v>24</v>
      </c>
      <c r="E86" s="42" t="s">
        <v>54</v>
      </c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13124</v>
      </c>
      <c r="G89" s="19">
        <f t="shared" ref="G89" si="42">SUM(G82:G88)</f>
        <v>5.22</v>
      </c>
      <c r="H89" s="19">
        <f t="shared" ref="H89" si="43">SUM(H82:H88)</f>
        <v>8</v>
      </c>
      <c r="I89" s="19">
        <f t="shared" ref="I89" si="44">SUM(I82:I88)</f>
        <v>63.099999999999994</v>
      </c>
      <c r="J89" s="19">
        <f t="shared" ref="J89:L89" si="45">SUM(J82:J88)</f>
        <v>345.9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100</v>
      </c>
      <c r="G90" s="43">
        <v>0.4</v>
      </c>
      <c r="H90" s="43">
        <v>0.05</v>
      </c>
      <c r="I90" s="43">
        <v>1.65</v>
      </c>
      <c r="J90" s="43">
        <v>7</v>
      </c>
      <c r="K90" s="44">
        <v>246</v>
      </c>
      <c r="L90" s="43"/>
    </row>
    <row r="91" spans="1:12" ht="15">
      <c r="A91" s="23"/>
      <c r="B91" s="15"/>
      <c r="C91" s="11"/>
      <c r="D91" s="7" t="s">
        <v>27</v>
      </c>
      <c r="E91" s="42" t="s">
        <v>74</v>
      </c>
      <c r="F91" s="43" t="s">
        <v>48</v>
      </c>
      <c r="G91" s="43">
        <v>8.9</v>
      </c>
      <c r="H91" s="43">
        <v>6.1</v>
      </c>
      <c r="I91" s="43">
        <v>8.4</v>
      </c>
      <c r="J91" s="43">
        <v>124.1</v>
      </c>
      <c r="K91" s="44">
        <v>11</v>
      </c>
      <c r="L91" s="43"/>
    </row>
    <row r="92" spans="1:12" ht="15">
      <c r="A92" s="23"/>
      <c r="B92" s="15"/>
      <c r="C92" s="11"/>
      <c r="D92" s="7" t="s">
        <v>28</v>
      </c>
      <c r="E92" s="42" t="s">
        <v>75</v>
      </c>
      <c r="F92" s="43">
        <v>60</v>
      </c>
      <c r="G92" s="43">
        <v>10.68</v>
      </c>
      <c r="H92" s="43">
        <v>11.72</v>
      </c>
      <c r="I92" s="43">
        <v>5.74</v>
      </c>
      <c r="J92" s="43">
        <v>176.75</v>
      </c>
      <c r="K92" s="44">
        <v>34</v>
      </c>
      <c r="L92" s="43"/>
    </row>
    <row r="93" spans="1:12" ht="15">
      <c r="A93" s="23"/>
      <c r="B93" s="15"/>
      <c r="C93" s="11"/>
      <c r="D93" s="7" t="s">
        <v>29</v>
      </c>
      <c r="E93" s="42" t="s">
        <v>76</v>
      </c>
      <c r="F93" s="43">
        <v>100</v>
      </c>
      <c r="G93" s="43">
        <v>2.62</v>
      </c>
      <c r="H93" s="43">
        <v>3.23</v>
      </c>
      <c r="I93" s="43">
        <v>13.45</v>
      </c>
      <c r="J93" s="43">
        <v>87.16</v>
      </c>
      <c r="K93" s="44">
        <v>35</v>
      </c>
      <c r="L93" s="43"/>
    </row>
    <row r="94" spans="1:12" ht="15">
      <c r="A94" s="23"/>
      <c r="B94" s="15"/>
      <c r="C94" s="11"/>
      <c r="D94" s="7" t="s">
        <v>30</v>
      </c>
      <c r="E94" s="42" t="s">
        <v>51</v>
      </c>
      <c r="F94" s="43" t="s">
        <v>52</v>
      </c>
      <c r="G94" s="43">
        <v>0.4</v>
      </c>
      <c r="H94" s="43"/>
      <c r="I94" s="43">
        <v>31.6</v>
      </c>
      <c r="J94" s="43">
        <v>128</v>
      </c>
      <c r="K94" s="44">
        <v>18</v>
      </c>
      <c r="L94" s="43"/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6.9</v>
      </c>
      <c r="H95" s="43">
        <v>1.05</v>
      </c>
      <c r="I95" s="43">
        <v>42.5</v>
      </c>
      <c r="J95" s="43">
        <v>362.3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53</v>
      </c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310</v>
      </c>
      <c r="G99" s="19">
        <f t="shared" ref="G99" si="46">SUM(G90:G98)</f>
        <v>29.9</v>
      </c>
      <c r="H99" s="19">
        <f t="shared" ref="H99" si="47">SUM(H90:H98)</f>
        <v>22.150000000000002</v>
      </c>
      <c r="I99" s="19">
        <f t="shared" ref="I99" si="48">SUM(I90:I98)</f>
        <v>103.34</v>
      </c>
      <c r="J99" s="19">
        <f t="shared" ref="J99:L99" si="49">SUM(J90:J98)</f>
        <v>885.31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13434</v>
      </c>
      <c r="G100" s="32">
        <f t="shared" ref="G100" si="50">G89+G99</f>
        <v>35.119999999999997</v>
      </c>
      <c r="H100" s="32">
        <f t="shared" ref="H100" si="51">H89+H99</f>
        <v>30.150000000000002</v>
      </c>
      <c r="I100" s="32">
        <f t="shared" ref="I100" si="52">I89+I99</f>
        <v>166.44</v>
      </c>
      <c r="J100" s="32">
        <f t="shared" ref="J100:L100" si="53">J89+J99</f>
        <v>1231.21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180</v>
      </c>
      <c r="G101" s="40">
        <v>5.75</v>
      </c>
      <c r="H101" s="40">
        <v>7.31</v>
      </c>
      <c r="I101" s="40">
        <v>30.81</v>
      </c>
      <c r="J101" s="40">
        <v>211.7</v>
      </c>
      <c r="K101" s="41">
        <v>107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78</v>
      </c>
      <c r="F103" s="43" t="s">
        <v>79</v>
      </c>
      <c r="G103" s="43">
        <v>0.1</v>
      </c>
      <c r="H103" s="43"/>
      <c r="I103" s="43">
        <v>15</v>
      </c>
      <c r="J103" s="43">
        <v>60.4</v>
      </c>
      <c r="K103" s="44">
        <v>16</v>
      </c>
      <c r="L103" s="43"/>
    </row>
    <row r="104" spans="1:12" ht="15">
      <c r="A104" s="23"/>
      <c r="B104" s="15"/>
      <c r="C104" s="11"/>
      <c r="D104" s="7" t="s">
        <v>23</v>
      </c>
      <c r="E104" s="42" t="s">
        <v>58</v>
      </c>
      <c r="F104" s="43">
        <v>45</v>
      </c>
      <c r="G104" s="43">
        <v>6.62</v>
      </c>
      <c r="H104" s="43">
        <v>9.48</v>
      </c>
      <c r="I104" s="43">
        <v>10.06</v>
      </c>
      <c r="J104" s="43">
        <v>152</v>
      </c>
      <c r="K104" s="44">
        <v>3</v>
      </c>
      <c r="L104" s="43"/>
    </row>
    <row r="105" spans="1:12" ht="15">
      <c r="A105" s="23"/>
      <c r="B105" s="15"/>
      <c r="C105" s="11"/>
      <c r="D105" s="7" t="s">
        <v>24</v>
      </c>
      <c r="E105" s="42" t="s">
        <v>54</v>
      </c>
      <c r="F105" s="43">
        <v>100</v>
      </c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325</v>
      </c>
      <c r="G108" s="19">
        <f t="shared" ref="G108:J108" si="54">SUM(G101:G107)</f>
        <v>12.469999999999999</v>
      </c>
      <c r="H108" s="19">
        <f t="shared" si="54"/>
        <v>16.79</v>
      </c>
      <c r="I108" s="19">
        <f t="shared" si="54"/>
        <v>55.870000000000005</v>
      </c>
      <c r="J108" s="19">
        <f t="shared" si="54"/>
        <v>424.09999999999997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59</v>
      </c>
      <c r="F109" s="43">
        <v>100</v>
      </c>
      <c r="G109" s="43">
        <v>0.4</v>
      </c>
      <c r="H109" s="43">
        <v>0.05</v>
      </c>
      <c r="I109" s="43">
        <v>1.65</v>
      </c>
      <c r="J109" s="43">
        <v>7</v>
      </c>
      <c r="K109" s="44">
        <v>246</v>
      </c>
      <c r="L109" s="43"/>
    </row>
    <row r="110" spans="1:12" ht="15">
      <c r="A110" s="23"/>
      <c r="B110" s="15"/>
      <c r="C110" s="11"/>
      <c r="D110" s="7" t="s">
        <v>27</v>
      </c>
      <c r="E110" s="42" t="s">
        <v>80</v>
      </c>
      <c r="F110" s="43" t="s">
        <v>48</v>
      </c>
      <c r="G110" s="43">
        <v>5.0999999999999996</v>
      </c>
      <c r="H110" s="43">
        <v>5.4</v>
      </c>
      <c r="I110" s="43">
        <v>23.9</v>
      </c>
      <c r="J110" s="43">
        <v>161.6</v>
      </c>
      <c r="K110" s="44">
        <v>63</v>
      </c>
      <c r="L110" s="43"/>
    </row>
    <row r="111" spans="1:12" ht="15">
      <c r="A111" s="23"/>
      <c r="B111" s="15"/>
      <c r="C111" s="11"/>
      <c r="D111" s="7" t="s">
        <v>28</v>
      </c>
      <c r="E111" s="42" t="s">
        <v>67</v>
      </c>
      <c r="F111" s="43">
        <v>80</v>
      </c>
      <c r="G111" s="43">
        <v>5.4</v>
      </c>
      <c r="H111" s="43">
        <v>4.8</v>
      </c>
      <c r="I111" s="43">
        <v>26</v>
      </c>
      <c r="J111" s="43">
        <v>159</v>
      </c>
      <c r="K111" s="44">
        <v>6</v>
      </c>
      <c r="L111" s="43"/>
    </row>
    <row r="112" spans="1:12" ht="15">
      <c r="A112" s="23"/>
      <c r="B112" s="15"/>
      <c r="C112" s="11"/>
      <c r="D112" s="7" t="s">
        <v>29</v>
      </c>
      <c r="E112" s="42" t="s">
        <v>66</v>
      </c>
      <c r="F112" s="43" t="s">
        <v>62</v>
      </c>
      <c r="G112" s="43">
        <v>8.4</v>
      </c>
      <c r="H112" s="43">
        <v>12.2</v>
      </c>
      <c r="I112" s="43">
        <v>12.5</v>
      </c>
      <c r="J112" s="43">
        <v>193.4</v>
      </c>
      <c r="K112" s="44">
        <v>20</v>
      </c>
      <c r="L112" s="43"/>
    </row>
    <row r="113" spans="1:12" ht="15">
      <c r="A113" s="23"/>
      <c r="B113" s="15"/>
      <c r="C113" s="11"/>
      <c r="D113" s="7" t="s">
        <v>30</v>
      </c>
      <c r="E113" s="42" t="s">
        <v>51</v>
      </c>
      <c r="F113" s="43" t="s">
        <v>52</v>
      </c>
      <c r="G113" s="43">
        <v>0.4</v>
      </c>
      <c r="H113" s="43"/>
      <c r="I113" s="43">
        <v>31.6</v>
      </c>
      <c r="J113" s="43">
        <v>128</v>
      </c>
      <c r="K113" s="44">
        <v>18</v>
      </c>
      <c r="L113" s="43"/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6.9</v>
      </c>
      <c r="H114" s="43">
        <v>1.05</v>
      </c>
      <c r="I114" s="43">
        <v>42.5</v>
      </c>
      <c r="J114" s="43">
        <v>362.3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53</v>
      </c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230</v>
      </c>
      <c r="G118" s="19">
        <f t="shared" ref="G118:J118" si="56">SUM(G109:G117)</f>
        <v>26.6</v>
      </c>
      <c r="H118" s="19">
        <f t="shared" si="56"/>
        <v>23.5</v>
      </c>
      <c r="I118" s="19">
        <f t="shared" si="56"/>
        <v>138.15</v>
      </c>
      <c r="J118" s="19">
        <f t="shared" si="56"/>
        <v>1011.3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555</v>
      </c>
      <c r="G119" s="32">
        <f t="shared" ref="G119" si="58">G108+G118</f>
        <v>39.07</v>
      </c>
      <c r="H119" s="32">
        <f t="shared" ref="H119" si="59">H108+H118</f>
        <v>40.29</v>
      </c>
      <c r="I119" s="32">
        <f t="shared" ref="I119" si="60">I108+I118</f>
        <v>194.02</v>
      </c>
      <c r="J119" s="32">
        <f t="shared" ref="J119:L119" si="61">J108+J118</f>
        <v>1435.3999999999999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 t="s">
        <v>65</v>
      </c>
      <c r="G120" s="40">
        <v>6.33</v>
      </c>
      <c r="H120" s="40">
        <v>8.9</v>
      </c>
      <c r="I120" s="40">
        <v>25.49</v>
      </c>
      <c r="J120" s="40">
        <v>207.3</v>
      </c>
      <c r="K120" s="41">
        <v>31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0.1</v>
      </c>
      <c r="H122" s="43"/>
      <c r="I122" s="43">
        <v>13.8</v>
      </c>
      <c r="J122" s="43">
        <v>55.6</v>
      </c>
      <c r="K122" s="44">
        <v>2</v>
      </c>
      <c r="L122" s="43"/>
    </row>
    <row r="123" spans="1:12" ht="15">
      <c r="A123" s="14"/>
      <c r="B123" s="15"/>
      <c r="C123" s="11"/>
      <c r="D123" s="7" t="s">
        <v>23</v>
      </c>
      <c r="E123" s="42" t="s">
        <v>73</v>
      </c>
      <c r="F123" s="52">
        <v>12924</v>
      </c>
      <c r="G123" s="43">
        <v>1.72</v>
      </c>
      <c r="H123" s="43">
        <v>4.2</v>
      </c>
      <c r="I123" s="43">
        <v>32.9</v>
      </c>
      <c r="J123" s="43">
        <v>176.3</v>
      </c>
      <c r="K123" s="44">
        <v>17</v>
      </c>
      <c r="L123" s="43"/>
    </row>
    <row r="124" spans="1:12" ht="15">
      <c r="A124" s="14"/>
      <c r="B124" s="15"/>
      <c r="C124" s="11"/>
      <c r="D124" s="7" t="s">
        <v>24</v>
      </c>
      <c r="E124" s="42" t="s">
        <v>54</v>
      </c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13124</v>
      </c>
      <c r="G127" s="19">
        <f t="shared" ref="G127:J127" si="62">SUM(G120:G126)</f>
        <v>8.15</v>
      </c>
      <c r="H127" s="19">
        <f t="shared" si="62"/>
        <v>13.100000000000001</v>
      </c>
      <c r="I127" s="19">
        <f t="shared" si="62"/>
        <v>72.19</v>
      </c>
      <c r="J127" s="19">
        <f t="shared" si="62"/>
        <v>439.20000000000005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59</v>
      </c>
      <c r="F128" s="43">
        <v>100</v>
      </c>
      <c r="G128" s="43">
        <v>0.4</v>
      </c>
      <c r="H128" s="43">
        <v>0.05</v>
      </c>
      <c r="I128" s="43">
        <v>1.65</v>
      </c>
      <c r="J128" s="43">
        <v>7</v>
      </c>
      <c r="K128" s="44">
        <v>246</v>
      </c>
      <c r="L128" s="43"/>
    </row>
    <row r="129" spans="1:12" ht="15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6.62</v>
      </c>
      <c r="H129" s="43">
        <v>8.31</v>
      </c>
      <c r="I129" s="43">
        <v>21.28</v>
      </c>
      <c r="J129" s="43">
        <v>184.48</v>
      </c>
      <c r="K129" s="44">
        <v>30</v>
      </c>
      <c r="L129" s="43"/>
    </row>
    <row r="130" spans="1:12" ht="15">
      <c r="A130" s="14"/>
      <c r="B130" s="15"/>
      <c r="C130" s="11"/>
      <c r="D130" s="7" t="s">
        <v>28</v>
      </c>
      <c r="E130" s="42" t="s">
        <v>49</v>
      </c>
      <c r="F130" s="43" t="s">
        <v>50</v>
      </c>
      <c r="G130" s="43">
        <v>12.2</v>
      </c>
      <c r="H130" s="43">
        <v>6.6</v>
      </c>
      <c r="I130" s="43">
        <v>27.5</v>
      </c>
      <c r="J130" s="43">
        <v>283.2</v>
      </c>
      <c r="K130" s="44">
        <v>10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51</v>
      </c>
      <c r="F132" s="43" t="s">
        <v>52</v>
      </c>
      <c r="G132" s="43">
        <v>0.4</v>
      </c>
      <c r="H132" s="43"/>
      <c r="I132" s="43">
        <v>31.6</v>
      </c>
      <c r="J132" s="43">
        <v>128</v>
      </c>
      <c r="K132" s="44">
        <v>18</v>
      </c>
      <c r="L132" s="43"/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6.9</v>
      </c>
      <c r="H133" s="43">
        <v>1.05</v>
      </c>
      <c r="I133" s="43">
        <v>42.5</v>
      </c>
      <c r="J133" s="43">
        <v>362.3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53</v>
      </c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400</v>
      </c>
      <c r="G137" s="19">
        <f t="shared" ref="G137:J137" si="64">SUM(G128:G136)</f>
        <v>26.519999999999996</v>
      </c>
      <c r="H137" s="19">
        <f t="shared" si="64"/>
        <v>16.010000000000002</v>
      </c>
      <c r="I137" s="19">
        <f t="shared" si="64"/>
        <v>124.53</v>
      </c>
      <c r="J137" s="19">
        <f t="shared" si="64"/>
        <v>964.98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13524</v>
      </c>
      <c r="G138" s="32">
        <f t="shared" ref="G138" si="66">G127+G137</f>
        <v>34.669999999999995</v>
      </c>
      <c r="H138" s="32">
        <f t="shared" ref="H138" si="67">H127+H137</f>
        <v>29.110000000000003</v>
      </c>
      <c r="I138" s="32">
        <f t="shared" ref="I138" si="68">I127+I137</f>
        <v>196.72</v>
      </c>
      <c r="J138" s="32">
        <f t="shared" ref="J138:L138" si="69">J127+J137</f>
        <v>1404.18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 t="s">
        <v>84</v>
      </c>
      <c r="G139" s="40">
        <v>6.2</v>
      </c>
      <c r="H139" s="40">
        <v>2.9</v>
      </c>
      <c r="I139" s="40">
        <v>54.9</v>
      </c>
      <c r="J139" s="40">
        <v>270</v>
      </c>
      <c r="K139" s="41">
        <v>1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0.1</v>
      </c>
      <c r="H141" s="43"/>
      <c r="I141" s="43">
        <v>13.8</v>
      </c>
      <c r="J141" s="43">
        <v>55.6</v>
      </c>
      <c r="K141" s="44">
        <v>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58</v>
      </c>
      <c r="F142" s="43">
        <v>45</v>
      </c>
      <c r="G142" s="43">
        <v>6.62</v>
      </c>
      <c r="H142" s="43">
        <v>9.48</v>
      </c>
      <c r="I142" s="43">
        <v>10.06</v>
      </c>
      <c r="J142" s="43">
        <v>152</v>
      </c>
      <c r="K142" s="44">
        <v>3</v>
      </c>
      <c r="L142" s="43"/>
    </row>
    <row r="143" spans="1:12" ht="15">
      <c r="A143" s="23"/>
      <c r="B143" s="15"/>
      <c r="C143" s="11"/>
      <c r="D143" s="7" t="s">
        <v>24</v>
      </c>
      <c r="E143" s="42" t="s">
        <v>54</v>
      </c>
      <c r="F143" s="43">
        <v>100</v>
      </c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345</v>
      </c>
      <c r="G146" s="19">
        <f t="shared" ref="G146:J146" si="70">SUM(G139:G145)</f>
        <v>12.92</v>
      </c>
      <c r="H146" s="19">
        <f t="shared" si="70"/>
        <v>12.38</v>
      </c>
      <c r="I146" s="19">
        <f t="shared" si="70"/>
        <v>78.760000000000005</v>
      </c>
      <c r="J146" s="19">
        <f t="shared" si="70"/>
        <v>477.6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59</v>
      </c>
      <c r="F147" s="43">
        <v>100</v>
      </c>
      <c r="G147" s="43">
        <v>0.4</v>
      </c>
      <c r="H147" s="43">
        <v>0.05</v>
      </c>
      <c r="I147" s="43">
        <v>1.65</v>
      </c>
      <c r="J147" s="43">
        <v>7</v>
      </c>
      <c r="K147" s="44">
        <v>246</v>
      </c>
      <c r="L147" s="43"/>
    </row>
    <row r="148" spans="1:12" ht="15">
      <c r="A148" s="23"/>
      <c r="B148" s="15"/>
      <c r="C148" s="11"/>
      <c r="D148" s="7" t="s">
        <v>27</v>
      </c>
      <c r="E148" s="42" t="s">
        <v>85</v>
      </c>
      <c r="F148" s="43" t="s">
        <v>86</v>
      </c>
      <c r="G148" s="43">
        <v>2.6</v>
      </c>
      <c r="H148" s="43">
        <v>5.6</v>
      </c>
      <c r="I148" s="43">
        <v>13.4</v>
      </c>
      <c r="J148" s="43">
        <v>114.4</v>
      </c>
      <c r="K148" s="44">
        <v>4</v>
      </c>
      <c r="L148" s="43"/>
    </row>
    <row r="149" spans="1:12" ht="15">
      <c r="A149" s="23"/>
      <c r="B149" s="15"/>
      <c r="C149" s="11"/>
      <c r="D149" s="7" t="s">
        <v>28</v>
      </c>
      <c r="E149" s="42" t="s">
        <v>87</v>
      </c>
      <c r="F149" s="43" t="s">
        <v>88</v>
      </c>
      <c r="G149" s="43">
        <v>17.100000000000001</v>
      </c>
      <c r="H149" s="43">
        <v>8.6999999999999993</v>
      </c>
      <c r="I149" s="43">
        <v>21</v>
      </c>
      <c r="J149" s="43">
        <v>223</v>
      </c>
      <c r="K149" s="44">
        <v>5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51</v>
      </c>
      <c r="F151" s="43" t="s">
        <v>52</v>
      </c>
      <c r="G151" s="43">
        <v>0.4</v>
      </c>
      <c r="H151" s="43"/>
      <c r="I151" s="43">
        <v>31.6</v>
      </c>
      <c r="J151" s="43">
        <v>128</v>
      </c>
      <c r="K151" s="44">
        <v>18</v>
      </c>
      <c r="L151" s="43"/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6.9</v>
      </c>
      <c r="H152" s="43">
        <v>1.05</v>
      </c>
      <c r="I152" s="43">
        <v>42.5</v>
      </c>
      <c r="J152" s="43">
        <v>362.3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53</v>
      </c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150</v>
      </c>
      <c r="G156" s="19">
        <f t="shared" ref="G156:J156" si="72">SUM(G147:G155)</f>
        <v>27.4</v>
      </c>
      <c r="H156" s="19">
        <f t="shared" si="72"/>
        <v>15.399999999999999</v>
      </c>
      <c r="I156" s="19">
        <f t="shared" si="72"/>
        <v>110.15</v>
      </c>
      <c r="J156" s="19">
        <f t="shared" si="72"/>
        <v>834.7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495</v>
      </c>
      <c r="G157" s="32">
        <f t="shared" ref="G157" si="74">G146+G156</f>
        <v>40.32</v>
      </c>
      <c r="H157" s="32">
        <f t="shared" ref="H157" si="75">H146+H156</f>
        <v>27.78</v>
      </c>
      <c r="I157" s="32">
        <f t="shared" ref="I157" si="76">I146+I156</f>
        <v>188.91000000000003</v>
      </c>
      <c r="J157" s="32">
        <f t="shared" ref="J157:L157" si="77">J146+J156</f>
        <v>1312.3000000000002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 t="s">
        <v>84</v>
      </c>
      <c r="G158" s="40">
        <v>6.2</v>
      </c>
      <c r="H158" s="40">
        <v>8.0500000000000007</v>
      </c>
      <c r="I158" s="40">
        <v>31.09</v>
      </c>
      <c r="J158" s="40">
        <v>222.02</v>
      </c>
      <c r="K158" s="41">
        <v>107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0.1</v>
      </c>
      <c r="H160" s="43"/>
      <c r="I160" s="43">
        <v>13.8</v>
      </c>
      <c r="J160" s="43">
        <v>55.6</v>
      </c>
      <c r="K160" s="44">
        <v>2</v>
      </c>
      <c r="L160" s="43"/>
    </row>
    <row r="161" spans="1:12" ht="15">
      <c r="A161" s="23"/>
      <c r="B161" s="15"/>
      <c r="C161" s="11"/>
      <c r="D161" s="7" t="s">
        <v>23</v>
      </c>
      <c r="E161" s="42" t="s">
        <v>73</v>
      </c>
      <c r="F161" s="52">
        <v>12924</v>
      </c>
      <c r="G161" s="43">
        <v>1.72</v>
      </c>
      <c r="H161" s="43">
        <v>4.2</v>
      </c>
      <c r="I161" s="43">
        <v>32.9</v>
      </c>
      <c r="J161" s="43">
        <v>176.3</v>
      </c>
      <c r="K161" s="44">
        <v>17</v>
      </c>
      <c r="L161" s="43"/>
    </row>
    <row r="162" spans="1:12" ht="15">
      <c r="A162" s="23"/>
      <c r="B162" s="15"/>
      <c r="C162" s="11"/>
      <c r="D162" s="7" t="s">
        <v>24</v>
      </c>
      <c r="E162" s="42" t="s">
        <v>54</v>
      </c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13124</v>
      </c>
      <c r="G165" s="19">
        <f t="shared" ref="G165:J165" si="78">SUM(G158:G164)</f>
        <v>8.02</v>
      </c>
      <c r="H165" s="19">
        <f t="shared" si="78"/>
        <v>12.25</v>
      </c>
      <c r="I165" s="19">
        <f t="shared" si="78"/>
        <v>77.789999999999992</v>
      </c>
      <c r="J165" s="19">
        <f t="shared" si="78"/>
        <v>453.92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59</v>
      </c>
      <c r="F166" s="43">
        <v>100</v>
      </c>
      <c r="G166" s="43">
        <v>0.4</v>
      </c>
      <c r="H166" s="43">
        <v>0.05</v>
      </c>
      <c r="I166" s="43">
        <v>1.65</v>
      </c>
      <c r="J166" s="43">
        <v>7</v>
      </c>
      <c r="K166" s="44">
        <v>246</v>
      </c>
      <c r="L166" s="43"/>
    </row>
    <row r="167" spans="1:12" ht="15">
      <c r="A167" s="23"/>
      <c r="B167" s="15"/>
      <c r="C167" s="11"/>
      <c r="D167" s="7" t="s">
        <v>27</v>
      </c>
      <c r="E167" s="42" t="s">
        <v>90</v>
      </c>
      <c r="F167" s="43" t="s">
        <v>48</v>
      </c>
      <c r="G167" s="43">
        <v>2.1</v>
      </c>
      <c r="H167" s="43">
        <v>5</v>
      </c>
      <c r="I167" s="43">
        <v>19.7</v>
      </c>
      <c r="J167" s="43">
        <v>132.19999999999999</v>
      </c>
      <c r="K167" s="44">
        <v>15</v>
      </c>
      <c r="L167" s="43"/>
    </row>
    <row r="168" spans="1:12" ht="15">
      <c r="A168" s="23"/>
      <c r="B168" s="15"/>
      <c r="C168" s="11"/>
      <c r="D168" s="7" t="s">
        <v>28</v>
      </c>
      <c r="E168" s="42" t="s">
        <v>92</v>
      </c>
      <c r="F168" s="43">
        <v>110</v>
      </c>
      <c r="G168" s="43">
        <v>5.4</v>
      </c>
      <c r="H168" s="43">
        <v>4.8</v>
      </c>
      <c r="I168" s="43">
        <v>26</v>
      </c>
      <c r="J168" s="43">
        <v>159</v>
      </c>
      <c r="K168" s="44">
        <v>6</v>
      </c>
      <c r="L168" s="43"/>
    </row>
    <row r="169" spans="1:12" ht="15">
      <c r="A169" s="23"/>
      <c r="B169" s="15"/>
      <c r="C169" s="11"/>
      <c r="D169" s="7" t="s">
        <v>29</v>
      </c>
      <c r="E169" s="42" t="s">
        <v>91</v>
      </c>
      <c r="F169" s="43" t="s">
        <v>62</v>
      </c>
      <c r="G169" s="43">
        <v>3.75</v>
      </c>
      <c r="H169" s="43">
        <v>6</v>
      </c>
      <c r="I169" s="43">
        <v>30.6</v>
      </c>
      <c r="J169" s="43">
        <v>225.3</v>
      </c>
      <c r="K169" s="44">
        <v>22</v>
      </c>
      <c r="L169" s="43"/>
    </row>
    <row r="170" spans="1:12" ht="15">
      <c r="A170" s="23"/>
      <c r="B170" s="15"/>
      <c r="C170" s="11"/>
      <c r="D170" s="7" t="s">
        <v>30</v>
      </c>
      <c r="E170" s="42" t="s">
        <v>51</v>
      </c>
      <c r="F170" s="43" t="s">
        <v>52</v>
      </c>
      <c r="G170" s="43">
        <v>0.4</v>
      </c>
      <c r="H170" s="43"/>
      <c r="I170" s="43">
        <v>31.6</v>
      </c>
      <c r="J170" s="43">
        <v>128</v>
      </c>
      <c r="K170" s="44">
        <v>18</v>
      </c>
      <c r="L170" s="43"/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6.9</v>
      </c>
      <c r="H171" s="43">
        <v>1.05</v>
      </c>
      <c r="I171" s="43">
        <v>42.5</v>
      </c>
      <c r="J171" s="43">
        <v>362.3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53</v>
      </c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260</v>
      </c>
      <c r="G175" s="19">
        <f t="shared" ref="G175:J175" si="80">SUM(G166:G174)</f>
        <v>18.950000000000003</v>
      </c>
      <c r="H175" s="19">
        <f t="shared" si="80"/>
        <v>16.899999999999999</v>
      </c>
      <c r="I175" s="19">
        <f t="shared" si="80"/>
        <v>152.04999999999998</v>
      </c>
      <c r="J175" s="19">
        <f t="shared" si="80"/>
        <v>1013.8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13384</v>
      </c>
      <c r="G176" s="32">
        <f t="shared" ref="G176" si="82">G165+G175</f>
        <v>26.970000000000002</v>
      </c>
      <c r="H176" s="32">
        <f t="shared" ref="H176" si="83">H165+H175</f>
        <v>29.15</v>
      </c>
      <c r="I176" s="32">
        <f t="shared" ref="I176" si="84">I165+I175</f>
        <v>229.83999999999997</v>
      </c>
      <c r="J176" s="32">
        <f t="shared" ref="J176:L176" si="85">J165+J175</f>
        <v>1467.72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 t="s">
        <v>65</v>
      </c>
      <c r="G177" s="40">
        <v>7.5</v>
      </c>
      <c r="H177" s="40">
        <v>6.3</v>
      </c>
      <c r="I177" s="40">
        <v>40.700000000000003</v>
      </c>
      <c r="J177" s="40">
        <v>249.5</v>
      </c>
      <c r="K177" s="41">
        <v>22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3.7</v>
      </c>
      <c r="H179" s="43">
        <v>3.2</v>
      </c>
      <c r="I179" s="43">
        <v>26.7</v>
      </c>
      <c r="J179" s="43">
        <v>150.4</v>
      </c>
      <c r="K179" s="44">
        <v>36</v>
      </c>
      <c r="L179" s="43"/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3.8</v>
      </c>
      <c r="H180" s="43">
        <v>0.45</v>
      </c>
      <c r="I180" s="43">
        <v>24.8</v>
      </c>
      <c r="J180" s="43">
        <v>183.7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54</v>
      </c>
      <c r="F181" s="43">
        <v>100</v>
      </c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350</v>
      </c>
      <c r="G184" s="19">
        <f t="shared" ref="G184:J184" si="86">SUM(G177:G183)</f>
        <v>15</v>
      </c>
      <c r="H184" s="19">
        <f t="shared" si="86"/>
        <v>9.9499999999999993</v>
      </c>
      <c r="I184" s="19">
        <f t="shared" si="86"/>
        <v>92.2</v>
      </c>
      <c r="J184" s="19">
        <f t="shared" si="86"/>
        <v>583.59999999999991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100</v>
      </c>
      <c r="G185" s="43">
        <v>0.4</v>
      </c>
      <c r="H185" s="43">
        <v>0.05</v>
      </c>
      <c r="I185" s="43">
        <v>1.65</v>
      </c>
      <c r="J185" s="43">
        <v>7</v>
      </c>
      <c r="K185" s="44">
        <v>246</v>
      </c>
      <c r="L185" s="43"/>
    </row>
    <row r="186" spans="1:12" ht="15">
      <c r="A186" s="23"/>
      <c r="B186" s="15"/>
      <c r="C186" s="11"/>
      <c r="D186" s="7" t="s">
        <v>27</v>
      </c>
      <c r="E186" s="42" t="s">
        <v>93</v>
      </c>
      <c r="F186" s="43" t="s">
        <v>86</v>
      </c>
      <c r="G186" s="43">
        <v>2.6</v>
      </c>
      <c r="H186" s="43">
        <v>5.6</v>
      </c>
      <c r="I186" s="43">
        <v>13.4</v>
      </c>
      <c r="J186" s="43">
        <v>114.4</v>
      </c>
      <c r="K186" s="44">
        <v>4</v>
      </c>
      <c r="L186" s="43"/>
    </row>
    <row r="187" spans="1:12" ht="15">
      <c r="A187" s="23"/>
      <c r="B187" s="15"/>
      <c r="C187" s="11"/>
      <c r="D187" s="7" t="s">
        <v>28</v>
      </c>
      <c r="E187" s="42" t="s">
        <v>94</v>
      </c>
      <c r="F187" s="43" t="s">
        <v>50</v>
      </c>
      <c r="G187" s="43">
        <v>12.2</v>
      </c>
      <c r="H187" s="43">
        <v>6.6</v>
      </c>
      <c r="I187" s="43">
        <v>27.5</v>
      </c>
      <c r="J187" s="43">
        <v>283.2</v>
      </c>
      <c r="K187" s="44">
        <v>122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51</v>
      </c>
      <c r="F189" s="43" t="s">
        <v>52</v>
      </c>
      <c r="G189" s="43">
        <v>0.4</v>
      </c>
      <c r="H189" s="43"/>
      <c r="I189" s="43">
        <v>31.6</v>
      </c>
      <c r="J189" s="43">
        <v>128</v>
      </c>
      <c r="K189" s="44">
        <v>18</v>
      </c>
      <c r="L189" s="43"/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6.9</v>
      </c>
      <c r="H190" s="43">
        <v>1.05</v>
      </c>
      <c r="I190" s="43">
        <v>42.5</v>
      </c>
      <c r="J190" s="43">
        <v>362.3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53</v>
      </c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150</v>
      </c>
      <c r="G194" s="19">
        <f t="shared" ref="G194:J194" si="88">SUM(G185:G193)</f>
        <v>22.5</v>
      </c>
      <c r="H194" s="19">
        <f t="shared" si="88"/>
        <v>13.3</v>
      </c>
      <c r="I194" s="19">
        <f t="shared" si="88"/>
        <v>116.65</v>
      </c>
      <c r="J194" s="19">
        <f t="shared" si="88"/>
        <v>894.90000000000009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37.5</v>
      </c>
      <c r="H195" s="32">
        <f t="shared" ref="H195" si="91">H184+H194</f>
        <v>23.25</v>
      </c>
      <c r="I195" s="32">
        <f t="shared" ref="I195" si="92">I184+I194</f>
        <v>208.85000000000002</v>
      </c>
      <c r="J195" s="32">
        <f t="shared" ref="J195:L195" si="93">J184+J194</f>
        <v>1478.5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4410.7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36.878</v>
      </c>
      <c r="H196" s="34">
        <f t="shared" si="94"/>
        <v>29.555</v>
      </c>
      <c r="I196" s="34">
        <f t="shared" si="94"/>
        <v>202.03800000000001</v>
      </c>
      <c r="J196" s="34">
        <f t="shared" si="94"/>
        <v>1430.13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2023-10-26T12:48:11Z</dcterms:modified>
</cp:coreProperties>
</file>